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95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8" i="1" l="1"/>
  <c r="J39" i="1"/>
  <c r="J38" i="1"/>
  <c r="J37" i="1"/>
  <c r="J36" i="1"/>
  <c r="J29" i="1"/>
  <c r="J30" i="1" s="1"/>
  <c r="J40" i="1" l="1"/>
  <c r="J23" i="1"/>
  <c r="J24" i="1" s="1"/>
  <c r="D47" i="1" s="1"/>
  <c r="E48" i="1" l="1"/>
  <c r="D49" i="1"/>
  <c r="F48" i="1"/>
  <c r="F47" i="1"/>
  <c r="E47" i="1"/>
  <c r="J17" i="1"/>
  <c r="J16" i="1"/>
  <c r="J11" i="1"/>
  <c r="J10" i="1"/>
  <c r="J9" i="1"/>
  <c r="J8" i="1"/>
  <c r="F49" i="1" l="1"/>
  <c r="E49" i="1"/>
  <c r="J18" i="1"/>
  <c r="D46" i="1" s="1"/>
  <c r="J12" i="1"/>
  <c r="D45" i="1" s="1"/>
  <c r="F46" i="1" l="1"/>
  <c r="E46" i="1"/>
  <c r="E45" i="1"/>
  <c r="F45" i="1"/>
  <c r="D50" i="1"/>
  <c r="E50" i="1" l="1"/>
  <c r="F50" i="1"/>
</calcChain>
</file>

<file path=xl/sharedStrings.xml><?xml version="1.0" encoding="utf-8"?>
<sst xmlns="http://schemas.openxmlformats.org/spreadsheetml/2006/main" count="126" uniqueCount="70">
  <si>
    <t>Димензије</t>
  </si>
  <si>
    <t>Пнеуматик за водећу осовину камиона за експлоатацију у регионалним условима</t>
  </si>
  <si>
    <t>156/150</t>
  </si>
  <si>
    <t>L</t>
  </si>
  <si>
    <t>Пнеуматик за погонску осовину камиона за експлоатацију у регионалним условима</t>
  </si>
  <si>
    <t>152/149</t>
  </si>
  <si>
    <t>M</t>
  </si>
  <si>
    <t>Редни број</t>
  </si>
  <si>
    <t>Минимални индекс носивости</t>
  </si>
  <si>
    <t>Минимални индекс брзине</t>
  </si>
  <si>
    <t>Јединица мере</t>
  </si>
  <si>
    <t>Количина</t>
  </si>
  <si>
    <t>Јединична цена без ПДВ-а</t>
  </si>
  <si>
    <t>Укупно за дату количину без ПДВ-а</t>
  </si>
  <si>
    <t>Произвођач понуђених пнеуматика</t>
  </si>
  <si>
    <t>Прописан притисак пумпања пнеуматика</t>
  </si>
  <si>
    <r>
      <rPr>
        <b/>
        <sz val="11"/>
        <color theme="1"/>
        <rFont val="Calibri"/>
        <family val="2"/>
        <scheme val="minor"/>
      </rPr>
      <t xml:space="preserve">Предмет набавке    </t>
    </r>
    <r>
      <rPr>
        <sz val="11"/>
        <color theme="1"/>
        <rFont val="Calibri"/>
        <family val="2"/>
        <scheme val="minor"/>
      </rPr>
      <t xml:space="preserve">                      у складу са техничком спецификацијом која је саставни део конкурсне документације</t>
    </r>
  </si>
  <si>
    <t>385/65 R22.5 Ознака 3PMSF Tubeless</t>
  </si>
  <si>
    <t>ком</t>
  </si>
  <si>
    <t>315/80 R22.5 Ознака 3PMSF Tubeless</t>
  </si>
  <si>
    <t>295/80 R22.5 Ознака 3PMSF Tubeless</t>
  </si>
  <si>
    <t>УКУПНО:</t>
  </si>
  <si>
    <t>Пнеуматик за теренска возила 4 х 4  NISSAN NAVARA A/T (All Terrain)</t>
  </si>
  <si>
    <t>235/65 R17 All Session Tubeless</t>
  </si>
  <si>
    <t>Q</t>
  </si>
  <si>
    <t>245/75 R16 All Session Tubeless</t>
  </si>
  <si>
    <r>
      <rPr>
        <b/>
        <sz val="11"/>
        <color theme="1"/>
        <rFont val="Calibri"/>
        <family val="2"/>
        <scheme val="minor"/>
      </rPr>
      <t xml:space="preserve">Предмет набавке </t>
    </r>
    <r>
      <rPr>
        <sz val="11"/>
        <color theme="1"/>
        <rFont val="Calibri"/>
        <family val="2"/>
        <scheme val="minor"/>
      </rPr>
      <t xml:space="preserve">                         у складу са техничком спецификацијом која је саставни део конкурсне документације</t>
    </r>
  </si>
  <si>
    <r>
      <rPr>
        <b/>
        <sz val="11"/>
        <color theme="1"/>
        <rFont val="Calibri"/>
        <family val="2"/>
        <scheme val="minor"/>
      </rPr>
      <t xml:space="preserve">Предмет набавке   </t>
    </r>
    <r>
      <rPr>
        <sz val="11"/>
        <color theme="1"/>
        <rFont val="Calibri"/>
        <family val="2"/>
        <scheme val="minor"/>
      </rPr>
      <t xml:space="preserve">                       у складу са техничком спецификацијом која је саставни део конкурсне документације</t>
    </r>
  </si>
  <si>
    <t>Пнеуматик за Утоваривач точкаш JCB 436 Z</t>
  </si>
  <si>
    <t>20.5 R20 All Session</t>
  </si>
  <si>
    <t>B</t>
  </si>
  <si>
    <t>ТАБЕЛА 1.</t>
  </si>
  <si>
    <t>ТАБЕЛА 2.</t>
  </si>
  <si>
    <t>ТАБЕЛА 3.</t>
  </si>
  <si>
    <t>20.5 R20</t>
  </si>
  <si>
    <t>Модел: SDL MB или одговарајући. Дезен: дупла мрежа са додатним алкама и жилетима</t>
  </si>
  <si>
    <t>Ланци за снег за Утоваривач точкаш JCB 436 Z</t>
  </si>
  <si>
    <t>Карактеристике</t>
  </si>
  <si>
    <t>Произвођач понуђених ланаца</t>
  </si>
  <si>
    <t>ТАБЕЛА 4.</t>
  </si>
  <si>
    <t>Предмет набавке                          у складу са техничком спецификацијом која је саставни део конкурсне документације</t>
  </si>
  <si>
    <t>Опис, техничке карактеристике</t>
  </si>
  <si>
    <t>Произвођач понуђених акумулатора</t>
  </si>
  <si>
    <t>Марка и тип акумулатора</t>
  </si>
  <si>
    <t>Акумулатор 12 V 140 Ah</t>
  </si>
  <si>
    <t xml:space="preserve">Капацитет: 140 + 5 Аh;                   Поларитет: нема посебних захтева; Минимална стартна струја 1000 A (EN);                                                          Максималне димензије D x Š x V (480 x 175 x 180)mm.                                               Намена: Булдозер ТГ 120                                             </t>
  </si>
  <si>
    <t>Акумулатор 12 V 95Ah</t>
  </si>
  <si>
    <t>Акумулатор 12 V 140Ah</t>
  </si>
  <si>
    <t>Капацитет: 95 + 5 Ah;               Поларитет: нема посебних захтева; Минимална стартна струја 800 A (EN); Максималне димензије: D x Š x V (345 x 170 x 170)                                         Намена: Утоваривач точкаш JCB 436 Z</t>
  </si>
  <si>
    <t xml:space="preserve">Капацитет: 140 + 5 Аh;                   Поларитет: нема посебних захтева; Минимална стартна струја 1000 A (EN);                                                          Максималне димензије D x Š x V (480 x 175 x 180)mm.                                Намена: Камион FAP 2022                                </t>
  </si>
  <si>
    <t>Акумулатор 12 V 75 Ah</t>
  </si>
  <si>
    <t>Капацитет: 75 + 5 Ah;                     Поларитет: D+;                                                       Минимална стартна струја 750 А (EN); Максималне димензије: D x Š x V (280 x 180 x 190)mm;                                             Намена: NISSAN NAVARA.</t>
  </si>
  <si>
    <t>УКУПНО БЕЗ ПДВ (РСД)</t>
  </si>
  <si>
    <t>ПДВ У СКЛАДУ СА ЗАКОНОМ О ПДВ (РСД)</t>
  </si>
  <si>
    <t>УКУПНО СА ПДВ  (РСД)</t>
  </si>
  <si>
    <t>ОПИС</t>
  </si>
  <si>
    <t>ТАБЕЛА 1</t>
  </si>
  <si>
    <t>ТАБЕЛА 2</t>
  </si>
  <si>
    <t>ТАБЕЛА 3</t>
  </si>
  <si>
    <t>ТАБЕЛА 4</t>
  </si>
  <si>
    <t>ТАБЕЛА РЕКАПИТУЛАЦИЈЕ</t>
  </si>
  <si>
    <t>Упутство за попуњавање обрасца:</t>
  </si>
  <si>
    <t>У колони 8 уписати јединичну цену.</t>
  </si>
  <si>
    <t>У колони 10 уписати произвођача пнеуматика/ланаца/акумулатора.</t>
  </si>
  <si>
    <t>ОБРАЗАЦ СТРУКТУРЕ ЦЕНА</t>
  </si>
  <si>
    <t>ТАБЕЛА 5.</t>
  </si>
  <si>
    <t>ТАБЕЛА 5</t>
  </si>
  <si>
    <t>У колони 11 уписати прописан притисак пумпања у табели 1, 2 и 3. У табели 5 марку и тип акумулатора</t>
  </si>
  <si>
    <t xml:space="preserve">У случају неслагања јединичне цене и укупне цене меродавна је јединична цена. </t>
  </si>
  <si>
    <t>Пнеуматик за теренска возила 4 х 4  NISSAN TERRANO M/T (Mud Terrain)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</si>
</sst>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6"/>
  <sheetViews>
    <sheetView tabSelected="1" topLeftCell="A41" workbookViewId="0">
      <selection activeCell="E31" sqref="E31"/>
    </sheetView>
  </sheetViews>
  <sheetFormatPr defaultRowHeight="15" x14ac:dyDescent="0.25"/>
  <cols>
    <col min="1" max="1" width="0.28515625" customWidth="1"/>
    <col min="3" max="3" width="27.7109375" customWidth="1"/>
    <col min="4" max="4" width="11.28515625" customWidth="1"/>
    <col min="5" max="5" width="12" customWidth="1"/>
    <col min="6" max="6" width="11.7109375" customWidth="1"/>
    <col min="7" max="7" width="9.28515625" customWidth="1"/>
    <col min="8" max="8" width="9.7109375" customWidth="1"/>
    <col min="9" max="9" width="10.28515625" customWidth="1"/>
    <col min="10" max="10" width="11.28515625" customWidth="1"/>
    <col min="11" max="11" width="13" customWidth="1"/>
    <col min="12" max="12" width="12.42578125" customWidth="1"/>
  </cols>
  <sheetData>
    <row r="2" spans="1:15" ht="15.75" thickBot="1" x14ac:dyDescent="0.3">
      <c r="B2" s="33" t="s">
        <v>64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ht="13.15" customHeight="1" thickTop="1" x14ac:dyDescent="0.25"/>
    <row r="4" spans="1:15" hidden="1" x14ac:dyDescent="0.25"/>
    <row r="5" spans="1:15" x14ac:dyDescent="0.25">
      <c r="B5" s="35" t="s">
        <v>31</v>
      </c>
      <c r="C5" s="47"/>
    </row>
    <row r="6" spans="1:15" ht="75" customHeight="1" x14ac:dyDescent="0.25">
      <c r="B6" s="20" t="s">
        <v>7</v>
      </c>
      <c r="C6" s="21" t="s">
        <v>16</v>
      </c>
      <c r="D6" s="20" t="s">
        <v>0</v>
      </c>
      <c r="E6" s="22" t="s">
        <v>8</v>
      </c>
      <c r="F6" s="21" t="s">
        <v>9</v>
      </c>
      <c r="G6" s="21" t="s">
        <v>10</v>
      </c>
      <c r="H6" s="23" t="s">
        <v>11</v>
      </c>
      <c r="I6" s="21" t="s">
        <v>12</v>
      </c>
      <c r="J6" s="21" t="s">
        <v>13</v>
      </c>
      <c r="K6" s="21" t="s">
        <v>14</v>
      </c>
      <c r="L6" s="21" t="s">
        <v>15</v>
      </c>
    </row>
    <row r="7" spans="1:15" ht="14.25" customHeight="1" x14ac:dyDescent="0.25"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</row>
    <row r="8" spans="1:15" ht="75" x14ac:dyDescent="0.25">
      <c r="B8" s="5"/>
      <c r="C8" s="3" t="s">
        <v>1</v>
      </c>
      <c r="D8" s="6" t="s">
        <v>17</v>
      </c>
      <c r="E8" s="7" t="s">
        <v>2</v>
      </c>
      <c r="F8" s="7" t="s">
        <v>3</v>
      </c>
      <c r="G8" s="7" t="s">
        <v>18</v>
      </c>
      <c r="H8" s="18">
        <v>2</v>
      </c>
      <c r="I8" s="18"/>
      <c r="J8" s="18">
        <f>H8*I8</f>
        <v>0</v>
      </c>
      <c r="K8" s="5"/>
      <c r="L8" s="5"/>
    </row>
    <row r="9" spans="1:15" ht="72" customHeight="1" x14ac:dyDescent="0.25">
      <c r="B9" s="5"/>
      <c r="C9" s="3" t="s">
        <v>4</v>
      </c>
      <c r="D9" s="6" t="s">
        <v>19</v>
      </c>
      <c r="E9" s="7" t="s">
        <v>2</v>
      </c>
      <c r="F9" s="7" t="s">
        <v>3</v>
      </c>
      <c r="G9" s="7" t="s">
        <v>18</v>
      </c>
      <c r="H9" s="18">
        <v>8</v>
      </c>
      <c r="I9" s="29"/>
      <c r="J9" s="18">
        <f>H9*I9</f>
        <v>0</v>
      </c>
      <c r="K9" s="5"/>
      <c r="L9" s="5"/>
    </row>
    <row r="10" spans="1:15" ht="72.75" customHeight="1" x14ac:dyDescent="0.25">
      <c r="B10" s="5"/>
      <c r="C10" s="2" t="s">
        <v>1</v>
      </c>
      <c r="D10" s="6" t="s">
        <v>20</v>
      </c>
      <c r="E10" s="7" t="s">
        <v>5</v>
      </c>
      <c r="F10" s="7" t="s">
        <v>6</v>
      </c>
      <c r="G10" s="7" t="s">
        <v>18</v>
      </c>
      <c r="H10" s="18">
        <v>2</v>
      </c>
      <c r="I10" s="18"/>
      <c r="J10" s="18">
        <f>H10*I10</f>
        <v>0</v>
      </c>
      <c r="K10" s="5"/>
      <c r="L10" s="5"/>
    </row>
    <row r="11" spans="1:15" ht="72" customHeight="1" x14ac:dyDescent="0.25">
      <c r="B11" s="5"/>
      <c r="C11" s="2" t="s">
        <v>4</v>
      </c>
      <c r="D11" s="2" t="s">
        <v>20</v>
      </c>
      <c r="E11" s="8" t="s">
        <v>5</v>
      </c>
      <c r="F11" s="7" t="s">
        <v>6</v>
      </c>
      <c r="G11" s="7" t="s">
        <v>18</v>
      </c>
      <c r="H11" s="19">
        <v>4</v>
      </c>
      <c r="I11" s="18"/>
      <c r="J11" s="18">
        <f>H11*I11</f>
        <v>0</v>
      </c>
      <c r="K11" s="5"/>
      <c r="L11" s="5"/>
    </row>
    <row r="12" spans="1:15" x14ac:dyDescent="0.25">
      <c r="B12" s="44" t="s">
        <v>21</v>
      </c>
      <c r="C12" s="45"/>
      <c r="D12" s="45"/>
      <c r="E12" s="45"/>
      <c r="F12" s="45"/>
      <c r="G12" s="45"/>
      <c r="H12" s="45"/>
      <c r="I12" s="46"/>
      <c r="J12" s="10">
        <f>J8+J9+J10+J11</f>
        <v>0</v>
      </c>
      <c r="K12" s="14"/>
      <c r="L12" s="15"/>
    </row>
    <row r="13" spans="1:15" ht="19.5" customHeight="1" x14ac:dyDescent="0.25">
      <c r="A13" s="12"/>
      <c r="B13" s="35" t="s">
        <v>32</v>
      </c>
      <c r="C13" s="35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</row>
    <row r="14" spans="1:15" ht="75.75" customHeight="1" x14ac:dyDescent="0.25">
      <c r="B14" s="23" t="s">
        <v>7</v>
      </c>
      <c r="C14" s="21" t="s">
        <v>26</v>
      </c>
      <c r="D14" s="24" t="s">
        <v>0</v>
      </c>
      <c r="E14" s="21" t="s">
        <v>8</v>
      </c>
      <c r="F14" s="21" t="s">
        <v>9</v>
      </c>
      <c r="G14" s="23" t="s">
        <v>10</v>
      </c>
      <c r="H14" s="24" t="s">
        <v>11</v>
      </c>
      <c r="I14" s="21" t="s">
        <v>12</v>
      </c>
      <c r="J14" s="21" t="s">
        <v>13</v>
      </c>
      <c r="K14" s="21" t="s">
        <v>14</v>
      </c>
      <c r="L14" s="21" t="s">
        <v>15</v>
      </c>
    </row>
    <row r="15" spans="1:15" ht="15.75" customHeight="1" x14ac:dyDescent="0.25">
      <c r="B15" s="20">
        <v>1</v>
      </c>
      <c r="C15" s="25">
        <v>2</v>
      </c>
      <c r="D15" s="24">
        <v>3</v>
      </c>
      <c r="E15" s="25">
        <v>4</v>
      </c>
      <c r="F15" s="25">
        <v>5</v>
      </c>
      <c r="G15" s="20">
        <v>6</v>
      </c>
      <c r="H15" s="24">
        <v>7</v>
      </c>
      <c r="I15" s="25">
        <v>8</v>
      </c>
      <c r="J15" s="25">
        <v>9</v>
      </c>
      <c r="K15" s="25">
        <v>10</v>
      </c>
      <c r="L15" s="25">
        <v>11</v>
      </c>
    </row>
    <row r="16" spans="1:15" ht="48" customHeight="1" x14ac:dyDescent="0.25">
      <c r="B16" s="7">
        <v>1</v>
      </c>
      <c r="C16" s="6" t="s">
        <v>22</v>
      </c>
      <c r="D16" s="2" t="s">
        <v>23</v>
      </c>
      <c r="E16" s="7">
        <v>108</v>
      </c>
      <c r="F16" s="8" t="s">
        <v>24</v>
      </c>
      <c r="G16" s="7" t="s">
        <v>18</v>
      </c>
      <c r="H16" s="19">
        <v>4</v>
      </c>
      <c r="I16" s="18"/>
      <c r="J16" s="18">
        <f>H16*I16</f>
        <v>0</v>
      </c>
      <c r="K16" s="5"/>
      <c r="L16" s="5"/>
    </row>
    <row r="17" spans="1:13" ht="48" customHeight="1" x14ac:dyDescent="0.25">
      <c r="B17" s="7">
        <v>2</v>
      </c>
      <c r="C17" s="6" t="s">
        <v>69</v>
      </c>
      <c r="D17" s="2" t="s">
        <v>25</v>
      </c>
      <c r="E17" s="7">
        <v>108</v>
      </c>
      <c r="F17" s="8" t="s">
        <v>24</v>
      </c>
      <c r="G17" s="7" t="s">
        <v>18</v>
      </c>
      <c r="H17" s="18">
        <v>4</v>
      </c>
      <c r="I17" s="18"/>
      <c r="J17" s="18">
        <f>H17*I17</f>
        <v>0</v>
      </c>
      <c r="K17" s="5"/>
      <c r="L17" s="5"/>
    </row>
    <row r="18" spans="1:13" x14ac:dyDescent="0.25">
      <c r="B18" s="38" t="s">
        <v>21</v>
      </c>
      <c r="C18" s="38"/>
      <c r="D18" s="38"/>
      <c r="E18" s="38"/>
      <c r="F18" s="38"/>
      <c r="G18" s="38"/>
      <c r="H18" s="38"/>
      <c r="I18" s="38"/>
      <c r="J18" s="30">
        <f>J16+J17</f>
        <v>0</v>
      </c>
      <c r="K18" s="5"/>
      <c r="L18" s="5"/>
    </row>
    <row r="19" spans="1:13" x14ac:dyDescent="0.2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25">
      <c r="A20" s="12"/>
      <c r="B20" s="35" t="s">
        <v>33</v>
      </c>
      <c r="C20" s="35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75" x14ac:dyDescent="0.25">
      <c r="B21" s="23" t="s">
        <v>7</v>
      </c>
      <c r="C21" s="26" t="s">
        <v>27</v>
      </c>
      <c r="D21" s="27" t="s">
        <v>0</v>
      </c>
      <c r="E21" s="21" t="s">
        <v>8</v>
      </c>
      <c r="F21" s="21" t="s">
        <v>9</v>
      </c>
      <c r="G21" s="20" t="s">
        <v>10</v>
      </c>
      <c r="H21" s="27" t="s">
        <v>11</v>
      </c>
      <c r="I21" s="21" t="s">
        <v>12</v>
      </c>
      <c r="J21" s="21" t="s">
        <v>13</v>
      </c>
      <c r="K21" s="22" t="s">
        <v>14</v>
      </c>
      <c r="L21" s="21" t="s">
        <v>15</v>
      </c>
    </row>
    <row r="22" spans="1:13" s="17" customFormat="1" x14ac:dyDescent="0.25">
      <c r="B22" s="20">
        <v>1</v>
      </c>
      <c r="C22" s="20">
        <v>2</v>
      </c>
      <c r="D22" s="24">
        <v>3</v>
      </c>
      <c r="E22" s="20">
        <v>4</v>
      </c>
      <c r="F22" s="20">
        <v>5</v>
      </c>
      <c r="G22" s="20">
        <v>6</v>
      </c>
      <c r="H22" s="24">
        <v>7</v>
      </c>
      <c r="I22" s="20">
        <v>8</v>
      </c>
      <c r="J22" s="20">
        <v>9</v>
      </c>
      <c r="K22" s="20">
        <v>10</v>
      </c>
      <c r="L22" s="20">
        <v>11</v>
      </c>
    </row>
    <row r="23" spans="1:13" ht="30" x14ac:dyDescent="0.25">
      <c r="B23" s="7">
        <v>1</v>
      </c>
      <c r="C23" s="6" t="s">
        <v>28</v>
      </c>
      <c r="D23" s="2" t="s">
        <v>29</v>
      </c>
      <c r="E23" s="7">
        <v>170</v>
      </c>
      <c r="F23" s="7" t="s">
        <v>30</v>
      </c>
      <c r="G23" s="7" t="s">
        <v>18</v>
      </c>
      <c r="H23" s="18">
        <v>4</v>
      </c>
      <c r="I23" s="18"/>
      <c r="J23" s="18">
        <f>H23*I23</f>
        <v>0</v>
      </c>
      <c r="K23" s="5"/>
      <c r="L23" s="5"/>
    </row>
    <row r="24" spans="1:13" x14ac:dyDescent="0.25">
      <c r="B24" s="38" t="s">
        <v>21</v>
      </c>
      <c r="C24" s="38"/>
      <c r="D24" s="38"/>
      <c r="E24" s="38"/>
      <c r="F24" s="38"/>
      <c r="G24" s="38"/>
      <c r="H24" s="38"/>
      <c r="I24" s="38"/>
      <c r="J24" s="31">
        <f>J23</f>
        <v>0</v>
      </c>
      <c r="K24" s="5"/>
      <c r="L24" s="5"/>
    </row>
    <row r="26" spans="1:13" x14ac:dyDescent="0.25">
      <c r="B26" s="35" t="s">
        <v>39</v>
      </c>
      <c r="C26" s="35"/>
    </row>
    <row r="27" spans="1:13" ht="75" x14ac:dyDescent="0.25">
      <c r="B27" s="20" t="s">
        <v>7</v>
      </c>
      <c r="C27" s="21" t="s">
        <v>26</v>
      </c>
      <c r="D27" s="20" t="s">
        <v>0</v>
      </c>
      <c r="E27" s="41" t="s">
        <v>37</v>
      </c>
      <c r="F27" s="42"/>
      <c r="G27" s="20" t="s">
        <v>10</v>
      </c>
      <c r="H27" s="24" t="s">
        <v>11</v>
      </c>
      <c r="I27" s="20" t="s">
        <v>12</v>
      </c>
      <c r="J27" s="20" t="s">
        <v>13</v>
      </c>
      <c r="K27" s="20" t="s">
        <v>38</v>
      </c>
    </row>
    <row r="28" spans="1:13" x14ac:dyDescent="0.25">
      <c r="B28" s="20">
        <v>1</v>
      </c>
      <c r="C28" s="20">
        <v>2</v>
      </c>
      <c r="D28" s="20">
        <v>3</v>
      </c>
      <c r="E28" s="41">
        <v>4</v>
      </c>
      <c r="F28" s="42"/>
      <c r="G28" s="20">
        <v>5</v>
      </c>
      <c r="H28" s="24">
        <v>6</v>
      </c>
      <c r="I28" s="20">
        <v>7</v>
      </c>
      <c r="J28" s="20">
        <v>8</v>
      </c>
      <c r="K28" s="20">
        <v>9</v>
      </c>
    </row>
    <row r="29" spans="1:13" ht="78" customHeight="1" x14ac:dyDescent="0.25">
      <c r="B29" s="5">
        <v>1</v>
      </c>
      <c r="C29" s="4" t="s">
        <v>36</v>
      </c>
      <c r="D29" s="7" t="s">
        <v>34</v>
      </c>
      <c r="E29" s="39" t="s">
        <v>35</v>
      </c>
      <c r="F29" s="40"/>
      <c r="G29" s="7" t="s">
        <v>18</v>
      </c>
      <c r="H29" s="18">
        <v>4</v>
      </c>
      <c r="I29" s="18"/>
      <c r="J29" s="18">
        <f>H29*I29</f>
        <v>0</v>
      </c>
      <c r="K29" s="5"/>
      <c r="L29" s="17"/>
    </row>
    <row r="30" spans="1:13" x14ac:dyDescent="0.25">
      <c r="B30" s="38" t="s">
        <v>21</v>
      </c>
      <c r="C30" s="38"/>
      <c r="D30" s="38"/>
      <c r="E30" s="38"/>
      <c r="F30" s="38"/>
      <c r="G30" s="38"/>
      <c r="H30" s="38"/>
      <c r="I30" s="38"/>
      <c r="J30" s="31">
        <f>J29</f>
        <v>0</v>
      </c>
      <c r="K30" s="5"/>
    </row>
    <row r="33" spans="2:12" x14ac:dyDescent="0.25">
      <c r="B33" s="32" t="s">
        <v>65</v>
      </c>
      <c r="C33" s="32"/>
    </row>
    <row r="34" spans="2:12" ht="75" x14ac:dyDescent="0.25">
      <c r="B34" s="1" t="s">
        <v>7</v>
      </c>
      <c r="C34" s="6" t="s">
        <v>40</v>
      </c>
      <c r="D34" s="43" t="s">
        <v>41</v>
      </c>
      <c r="E34" s="43"/>
      <c r="F34" s="43"/>
      <c r="G34" s="1" t="s">
        <v>10</v>
      </c>
      <c r="H34" s="1" t="s">
        <v>11</v>
      </c>
      <c r="I34" s="1" t="s">
        <v>12</v>
      </c>
      <c r="J34" s="1" t="s">
        <v>13</v>
      </c>
      <c r="K34" s="1" t="s">
        <v>42</v>
      </c>
      <c r="L34" s="1" t="s">
        <v>43</v>
      </c>
    </row>
    <row r="35" spans="2:12" x14ac:dyDescent="0.25">
      <c r="B35" s="7">
        <v>1</v>
      </c>
      <c r="C35" s="7">
        <v>2</v>
      </c>
      <c r="D35" s="7">
        <v>3</v>
      </c>
      <c r="E35" s="7">
        <v>4</v>
      </c>
      <c r="F35" s="7">
        <v>5</v>
      </c>
      <c r="G35" s="7">
        <v>6</v>
      </c>
      <c r="H35" s="7">
        <v>7</v>
      </c>
      <c r="I35" s="7">
        <v>8</v>
      </c>
      <c r="J35" s="7">
        <v>9</v>
      </c>
      <c r="K35" s="7">
        <v>10</v>
      </c>
      <c r="L35" s="7">
        <v>11</v>
      </c>
    </row>
    <row r="36" spans="2:12" ht="105.75" customHeight="1" x14ac:dyDescent="0.25">
      <c r="B36" s="7">
        <v>1</v>
      </c>
      <c r="C36" s="7" t="s">
        <v>44</v>
      </c>
      <c r="D36" s="37" t="s">
        <v>45</v>
      </c>
      <c r="E36" s="37"/>
      <c r="F36" s="37"/>
      <c r="G36" s="7" t="s">
        <v>18</v>
      </c>
      <c r="H36" s="18">
        <v>2</v>
      </c>
      <c r="I36" s="18"/>
      <c r="J36" s="18">
        <f>H36*I36</f>
        <v>0</v>
      </c>
      <c r="K36" s="5"/>
      <c r="L36" s="5"/>
    </row>
    <row r="37" spans="2:12" ht="93" customHeight="1" x14ac:dyDescent="0.25">
      <c r="B37" s="7">
        <v>2</v>
      </c>
      <c r="C37" s="7" t="s">
        <v>46</v>
      </c>
      <c r="D37" s="37" t="s">
        <v>48</v>
      </c>
      <c r="E37" s="37"/>
      <c r="F37" s="37"/>
      <c r="G37" s="7" t="s">
        <v>18</v>
      </c>
      <c r="H37" s="18">
        <v>2</v>
      </c>
      <c r="I37" s="18"/>
      <c r="J37" s="18">
        <f>H37*I37</f>
        <v>0</v>
      </c>
      <c r="K37" s="5"/>
      <c r="L37" s="5"/>
    </row>
    <row r="38" spans="2:12" ht="108.75" customHeight="1" x14ac:dyDescent="0.25">
      <c r="B38" s="7">
        <v>3</v>
      </c>
      <c r="C38" s="8" t="s">
        <v>47</v>
      </c>
      <c r="D38" s="37" t="s">
        <v>49</v>
      </c>
      <c r="E38" s="37"/>
      <c r="F38" s="37"/>
      <c r="G38" s="7" t="s">
        <v>18</v>
      </c>
      <c r="H38" s="18">
        <v>2</v>
      </c>
      <c r="I38" s="18"/>
      <c r="J38" s="18">
        <f>H38*I38</f>
        <v>0</v>
      </c>
      <c r="K38" s="5"/>
      <c r="L38" s="5"/>
    </row>
    <row r="39" spans="2:12" ht="93" customHeight="1" x14ac:dyDescent="0.25">
      <c r="B39" s="7">
        <v>4</v>
      </c>
      <c r="C39" s="8" t="s">
        <v>50</v>
      </c>
      <c r="D39" s="37" t="s">
        <v>51</v>
      </c>
      <c r="E39" s="37"/>
      <c r="F39" s="37"/>
      <c r="G39" s="7" t="s">
        <v>18</v>
      </c>
      <c r="H39" s="18">
        <v>1</v>
      </c>
      <c r="I39" s="18"/>
      <c r="J39" s="18">
        <f>H39*I39</f>
        <v>0</v>
      </c>
      <c r="K39" s="5"/>
      <c r="L39" s="5"/>
    </row>
    <row r="40" spans="2:12" x14ac:dyDescent="0.25">
      <c r="B40" s="38" t="s">
        <v>21</v>
      </c>
      <c r="C40" s="38"/>
      <c r="D40" s="38"/>
      <c r="E40" s="38"/>
      <c r="F40" s="38"/>
      <c r="G40" s="38"/>
      <c r="H40" s="38"/>
      <c r="I40" s="38"/>
      <c r="J40" s="31">
        <f>J36+J37+J38+J39</f>
        <v>0</v>
      </c>
      <c r="K40" s="5"/>
      <c r="L40" s="5"/>
    </row>
    <row r="43" spans="2:12" x14ac:dyDescent="0.25">
      <c r="C43" s="35" t="s">
        <v>60</v>
      </c>
      <c r="D43" s="35"/>
      <c r="E43" s="35"/>
      <c r="F43" s="35"/>
    </row>
    <row r="44" spans="2:12" ht="75" x14ac:dyDescent="0.25">
      <c r="C44" s="24" t="s">
        <v>55</v>
      </c>
      <c r="D44" s="20" t="s">
        <v>52</v>
      </c>
      <c r="E44" s="20" t="s">
        <v>53</v>
      </c>
      <c r="F44" s="20" t="s">
        <v>54</v>
      </c>
    </row>
    <row r="45" spans="2:12" x14ac:dyDescent="0.25">
      <c r="C45" s="28" t="s">
        <v>56</v>
      </c>
      <c r="D45" s="9">
        <f>J12</f>
        <v>0</v>
      </c>
      <c r="E45" s="9">
        <f t="shared" ref="E45:E50" si="0">D45*0.2</f>
        <v>0</v>
      </c>
      <c r="F45" s="9">
        <f t="shared" ref="F45:F50" si="1">D45*1.2</f>
        <v>0</v>
      </c>
    </row>
    <row r="46" spans="2:12" x14ac:dyDescent="0.25">
      <c r="C46" s="28" t="s">
        <v>57</v>
      </c>
      <c r="D46" s="9">
        <f>J18</f>
        <v>0</v>
      </c>
      <c r="E46" s="9">
        <f t="shared" si="0"/>
        <v>0</v>
      </c>
      <c r="F46" s="9">
        <f t="shared" si="1"/>
        <v>0</v>
      </c>
    </row>
    <row r="47" spans="2:12" x14ac:dyDescent="0.25">
      <c r="C47" s="28" t="s">
        <v>58</v>
      </c>
      <c r="D47" s="9">
        <f>J24</f>
        <v>0</v>
      </c>
      <c r="E47" s="9">
        <f t="shared" si="0"/>
        <v>0</v>
      </c>
      <c r="F47" s="9">
        <f t="shared" si="1"/>
        <v>0</v>
      </c>
    </row>
    <row r="48" spans="2:12" x14ac:dyDescent="0.25">
      <c r="C48" s="28" t="s">
        <v>59</v>
      </c>
      <c r="D48" s="9">
        <f>J30</f>
        <v>0</v>
      </c>
      <c r="E48" s="9">
        <f t="shared" si="0"/>
        <v>0</v>
      </c>
      <c r="F48" s="9">
        <f t="shared" si="1"/>
        <v>0</v>
      </c>
    </row>
    <row r="49" spans="2:7" x14ac:dyDescent="0.25">
      <c r="C49" s="28" t="s">
        <v>66</v>
      </c>
      <c r="D49" s="9">
        <f>J40</f>
        <v>0</v>
      </c>
      <c r="E49" s="9">
        <f t="shared" si="0"/>
        <v>0</v>
      </c>
      <c r="F49" s="9">
        <f t="shared" si="1"/>
        <v>0</v>
      </c>
    </row>
    <row r="50" spans="2:7" x14ac:dyDescent="0.25">
      <c r="C50" s="28" t="s">
        <v>21</v>
      </c>
      <c r="D50" s="10">
        <f>D45+D46+D47+D48</f>
        <v>0</v>
      </c>
      <c r="E50" s="10">
        <f t="shared" si="0"/>
        <v>0</v>
      </c>
      <c r="F50" s="10">
        <f t="shared" si="1"/>
        <v>0</v>
      </c>
    </row>
    <row r="51" spans="2:7" x14ac:dyDescent="0.25">
      <c r="C51" s="12"/>
      <c r="D51" s="12"/>
      <c r="E51" s="12"/>
      <c r="F51" s="12"/>
    </row>
    <row r="52" spans="2:7" x14ac:dyDescent="0.25">
      <c r="B52" s="36" t="s">
        <v>61</v>
      </c>
      <c r="C52" s="36"/>
      <c r="D52" s="36"/>
      <c r="E52" s="36"/>
      <c r="F52" s="36"/>
    </row>
    <row r="53" spans="2:7" x14ac:dyDescent="0.25">
      <c r="B53" s="36" t="s">
        <v>62</v>
      </c>
      <c r="C53" s="36"/>
      <c r="D53" s="36"/>
      <c r="E53" s="36"/>
      <c r="F53" s="36"/>
    </row>
    <row r="54" spans="2:7" x14ac:dyDescent="0.25">
      <c r="B54" s="36" t="s">
        <v>63</v>
      </c>
      <c r="C54" s="36"/>
      <c r="D54" s="36"/>
      <c r="E54" s="36"/>
      <c r="F54" s="36"/>
    </row>
    <row r="55" spans="2:7" x14ac:dyDescent="0.25">
      <c r="B55" s="16" t="s">
        <v>67</v>
      </c>
      <c r="C55" s="16"/>
      <c r="D55" s="16"/>
      <c r="E55" s="16"/>
      <c r="F55" s="16"/>
    </row>
    <row r="56" spans="2:7" ht="20.25" customHeight="1" x14ac:dyDescent="0.25">
      <c r="B56" s="34" t="s">
        <v>68</v>
      </c>
      <c r="C56" s="34"/>
      <c r="D56" s="34"/>
      <c r="E56" s="34"/>
      <c r="F56" s="34"/>
      <c r="G56" s="34"/>
    </row>
  </sheetData>
  <mergeCells count="24">
    <mergeCell ref="D34:F34"/>
    <mergeCell ref="E27:F27"/>
    <mergeCell ref="B24:I24"/>
    <mergeCell ref="B12:I12"/>
    <mergeCell ref="B5:C5"/>
    <mergeCell ref="B18:I18"/>
    <mergeCell ref="B20:C20"/>
    <mergeCell ref="B13:C13"/>
    <mergeCell ref="B33:C33"/>
    <mergeCell ref="B2:L2"/>
    <mergeCell ref="B56:G56"/>
    <mergeCell ref="C43:F43"/>
    <mergeCell ref="B52:F52"/>
    <mergeCell ref="B53:F53"/>
    <mergeCell ref="B54:F54"/>
    <mergeCell ref="D36:F36"/>
    <mergeCell ref="D37:F37"/>
    <mergeCell ref="D38:F38"/>
    <mergeCell ref="D39:F39"/>
    <mergeCell ref="B40:I40"/>
    <mergeCell ref="E29:F29"/>
    <mergeCell ref="B26:C26"/>
    <mergeCell ref="B30:I30"/>
    <mergeCell ref="E28:F28"/>
  </mergeCell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bs2</dc:creator>
  <cp:lastModifiedBy>DIREKCIJA-TEHNIKA</cp:lastModifiedBy>
  <cp:lastPrinted>2022-04-20T08:16:58Z</cp:lastPrinted>
  <dcterms:created xsi:type="dcterms:W3CDTF">2022-04-17T19:09:56Z</dcterms:created>
  <dcterms:modified xsi:type="dcterms:W3CDTF">2022-04-20T10:13:12Z</dcterms:modified>
</cp:coreProperties>
</file>